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<sst xmlns="http://schemas.openxmlformats.org/spreadsheetml/2006/main" count="60" uniqueCount="60">
  <si>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</si>
  <si>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</si>
  <si>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</si>
  <si>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</si>
  <si>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</si>
  <si>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</si>
  <si>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</si>
  <si>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</si>
  <si>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</si>
  <si>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</si>
  <si>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</si>
  <si>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</si>
  <si>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</si>
  <si>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</si>
  <si>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</si>
  <si>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</si>
  <si>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</si>
  <si>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</si>
  <si>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</si>
  <si>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</si>
  <si>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</si>
  <si>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</si>
  <si>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</si>
  <si>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</si>
  <si>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</si>
  <si>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</si>
  <si>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</si>
  <si>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</si>
  <si>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</si>
  <si>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</si>
  <si>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</si>
  <si>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</si>
  <si>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</si>
  <si>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</si>
  <si>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</si>
  <si>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</si>
  <si>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</si>
  <si>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</si>
  <si>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</si>
  <si>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</si>
  <si>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</si>
  <si>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</si>
  <si>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</si>
  <si>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</si>
  <si>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</si>
  <si>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</si>
  <si>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</si>
  <si>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</si>
  <si>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</si>
  <si>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</si>
  <si>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</si>
  <si>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</si>
  <si>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</si>
  <si>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</si>
  <si>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</si>
  <si>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</si>
  <si>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</si>
  <si>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</si>
  <si>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SALAMANCA, GUANAJUATO.
Estado de Situación Financiera
AL 30 DE JUNIO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</si>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</sst>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topLeftCell="A43" zoomScaleNormal="100" zoomScaleSheetLayoutView="100" workbookViewId="0">
      <selection activeCell="B59" sqref="B59"/>
    </sheetView>
  </sheetViews>
  <sheetFormatPr baseColWidth="10" defaultColWidth="12" defaultRowHeight="10.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3220500.53</v>
      </c>
      <c r="C5" s="12">
        <v>1420536.45</v>
      </c>
      <c r="D5" s="17"/>
      <c r="E5" s="11" t="s">
        <v>41</v>
      </c>
      <c r="F5" s="12">
        <v>277704.67</v>
      </c>
      <c r="G5" s="5">
        <v>754362.51</v>
      </c>
    </row>
    <row r="6" spans="1:7" x14ac:dyDescent="0.2">
      <c r="A6" s="30" t="s">
        <v>28</v>
      </c>
      <c r="B6" s="12">
        <v>538879.31000000006</v>
      </c>
      <c r="C6" s="12">
        <v>570859.11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21582.71</v>
      </c>
      <c r="C7" s="12">
        <v>21308.95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6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3780962.55</v>
      </c>
      <c r="C13" s="10">
        <f>SUM(C5:C11)</f>
        <v>2012704.51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277704.67</v>
      </c>
      <c r="G14" s="5">
        <f>SUM(G5:G12)</f>
        <v>754362.51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178119.1</v>
      </c>
      <c r="C18" s="12">
        <v>178119.1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5124356.13</v>
      </c>
      <c r="C19" s="12">
        <v>4586983.5199999996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145502</v>
      </c>
      <c r="C20" s="12">
        <v>145502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-3191955.44</v>
      </c>
      <c r="C21" s="12">
        <v>-3191955.44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2256021.7899999996</v>
      </c>
      <c r="C26" s="10">
        <f>SUM(C16:C24)</f>
        <v>1718649.1799999992</v>
      </c>
      <c r="D26" s="17"/>
      <c r="E26" s="39" t="s">
        <v>57</v>
      </c>
      <c r="F26" s="10">
        <f>SUM(F24+F14)</f>
        <v>277704.67</v>
      </c>
      <c r="G26" s="6">
        <f>SUM(G14+G24)</f>
        <v>754362.51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6036984.3399999999</v>
      </c>
      <c r="C28" s="10">
        <f>C13+C26</f>
        <v>3731353.6899999995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5759279.6699999999</v>
      </c>
      <c r="G35" s="6">
        <f>SUM(G36:G40)</f>
        <v>2976991.18</v>
      </c>
    </row>
    <row r="36" spans="1:7" x14ac:dyDescent="0.2">
      <c r="A36" s="31"/>
      <c r="B36" s="15"/>
      <c r="C36" s="15"/>
      <c r="D36" s="17"/>
      <c r="E36" s="11" t="s">
        <v>52</v>
      </c>
      <c r="F36" s="12">
        <v>2780824.49</v>
      </c>
      <c r="G36" s="5">
        <v>606218.81000000006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2978455.18</v>
      </c>
      <c r="G37" s="5">
        <v>2370772.37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.75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5759279.6699999999</v>
      </c>
      <c r="G46" s="5">
        <f>SUM(G42+G35+G30)</f>
        <v>2976991.18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6036984.3399999999</v>
      </c>
      <c r="G48" s="20">
        <f>G46+G26</f>
        <v>3731353.6900000004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x14ac:dyDescent="0.2">
      <c r="A52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Control Interno</cp:lastModifiedBy>
  <cp:lastPrinted>2019-07-12T19:51:32Z</cp:lastPrinted>
  <dcterms:created xsi:type="dcterms:W3CDTF">2012-12-11T20:26:08Z</dcterms:created>
  <dcterms:modified xsi:type="dcterms:W3CDTF">2019-07-15T19:56:36Z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